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3"/>
  </bookViews>
  <sheets>
    <sheet name="竣工" sheetId="1" r:id="rId1"/>
    <sheet name="在建" sheetId="2" r:id="rId2"/>
    <sheet name="新开工" sheetId="3" r:id="rId3"/>
    <sheet name="前期" sheetId="4" r:id="rId4"/>
  </sheets>
  <definedNames>
    <definedName name="_xlnm.Print_Titles" localSheetId="3">'前期'!$1:$2</definedName>
    <definedName name="_xlnm.Print_Titles" localSheetId="2">'新开工'!$1:$2</definedName>
    <definedName name="_xlnm.Print_Titles" localSheetId="1">'在建'!$1:$2</definedName>
  </definedNames>
  <calcPr fullCalcOnLoad="1"/>
</workbook>
</file>

<file path=xl/sharedStrings.xml><?xml version="1.0" encoding="utf-8"?>
<sst xmlns="http://schemas.openxmlformats.org/spreadsheetml/2006/main" count="383" uniqueCount="214">
  <si>
    <t>云南省2017年“四个一百”重点建设项目计划表（竣工投产项目）</t>
  </si>
  <si>
    <t>序号</t>
  </si>
  <si>
    <t>项目名称</t>
  </si>
  <si>
    <t>建设内容及规模</t>
  </si>
  <si>
    <t>建设地点</t>
  </si>
  <si>
    <t>总投资   (万元)</t>
  </si>
  <si>
    <t>2017年计划完成投资
（万元）</t>
  </si>
  <si>
    <t>预计竣工时间</t>
  </si>
  <si>
    <t>州级责任领导</t>
  </si>
  <si>
    <t>总计（共2项）</t>
  </si>
  <si>
    <t>武定至易门高速公路</t>
  </si>
  <si>
    <t>新建高速公路104.3公里</t>
  </si>
  <si>
    <t xml:space="preserve">玉溪市
易门县
楚雄州
武定县 </t>
  </si>
  <si>
    <t>2017.12</t>
  </si>
  <si>
    <t>张晓鸣</t>
  </si>
  <si>
    <t>州交通运输局</t>
  </si>
  <si>
    <t>云南摩尔农庄年产20万吨有机及国食健字核桃乳深加工生产线</t>
  </si>
  <si>
    <t>建设年产20万吨有机及国食健字核桃乳深加工生产线及相关配套设施</t>
  </si>
  <si>
    <t xml:space="preserve">楚雄州
楚雄市 </t>
  </si>
  <si>
    <t>州工信委</t>
  </si>
  <si>
    <t>云南省2017年“四个一百”重点建设项目计划表（在建项目）</t>
  </si>
  <si>
    <t>总投资
(万元)</t>
  </si>
  <si>
    <t>计划竣工时间</t>
  </si>
  <si>
    <t>责任部门</t>
  </si>
  <si>
    <t>总计（共21项）</t>
  </si>
  <si>
    <t>武定至倘甸至寻甸高速公路</t>
  </si>
  <si>
    <t>新建高速公路107公里</t>
  </si>
  <si>
    <t xml:space="preserve">昆明市
寻甸县
楚雄州
武定县 </t>
  </si>
  <si>
    <t>昆明（眠山）至楚雄（广通）高速公路（试验段）</t>
  </si>
  <si>
    <t>新建高速公路39公里</t>
  </si>
  <si>
    <t xml:space="preserve">昆明市
楚雄州
楚雄市 </t>
  </si>
  <si>
    <t>楚雄至大姚高速公路</t>
  </si>
  <si>
    <t>新建高速公路87.5公里</t>
  </si>
  <si>
    <t xml:space="preserve">楚雄州
楚雄市
牟定县
大姚县 </t>
  </si>
  <si>
    <t>楚雄至南华一级公路</t>
  </si>
  <si>
    <t>新建一级公路54.9公里</t>
  </si>
  <si>
    <t>楚雄州
楚雄市
南华县</t>
  </si>
  <si>
    <t>广通至大理铁路扩能改造</t>
  </si>
  <si>
    <t>新建国铁I级164.8公里，引入大理地区1.6公里，增建二线8.0公里</t>
  </si>
  <si>
    <t xml:space="preserve">楚雄州    大理州 </t>
  </si>
  <si>
    <t>2018.06</t>
  </si>
  <si>
    <t>州铁建办</t>
  </si>
  <si>
    <t>永仁至广通段扩能改造</t>
  </si>
  <si>
    <t>改扩建I级双线铁路96.2公里</t>
  </si>
  <si>
    <t>楚雄州</t>
  </si>
  <si>
    <t>2019.05</t>
  </si>
  <si>
    <t>楚雄市龙川江城区段河道治理</t>
  </si>
  <si>
    <t>治理河道11.2公里、河堤14.0公里</t>
  </si>
  <si>
    <t>楚雄州
楚雄市</t>
  </si>
  <si>
    <t>邓斯云</t>
  </si>
  <si>
    <t>州水务局</t>
  </si>
  <si>
    <t>武定县仁和水库</t>
  </si>
  <si>
    <t>坝高85.3米，总库容1228.8万立方米</t>
  </si>
  <si>
    <t>楚雄州
武定县</t>
  </si>
  <si>
    <t>元谋县元谋大型灌区丙间片11.4万亩高效节水灌溉项目</t>
  </si>
  <si>
    <t>新建分层取水口2座、供水主管32.3公里、干管156.7公里、配水分干管266.2公里、、及信息化系统</t>
  </si>
  <si>
    <t xml:space="preserve">楚雄州    元谋县 </t>
  </si>
  <si>
    <t>2018.12</t>
  </si>
  <si>
    <t>南华县2015城市棚户区改造</t>
  </si>
  <si>
    <t>总建筑面积78.2万平方米，改造棚户区住户2038户</t>
  </si>
  <si>
    <t xml:space="preserve">楚雄州
南华县 </t>
  </si>
  <si>
    <t>周兴国</t>
  </si>
  <si>
    <t>州住建局</t>
  </si>
  <si>
    <t>牟定县城市棚户区改造</t>
  </si>
  <si>
    <t>改造总面积27.8万平方米,改造总户数1895户</t>
  </si>
  <si>
    <t xml:space="preserve">楚雄州
牟定县 </t>
  </si>
  <si>
    <t>禄丰县城市棚户区（旧城片区）改造</t>
  </si>
  <si>
    <t>改造总建筑面积43.8万平方米，改造棚户区住户3066户</t>
  </si>
  <si>
    <t xml:space="preserve">楚雄州
禄丰县 </t>
  </si>
  <si>
    <t>滇西北～广东±800千伏特高压直流输电工程</t>
  </si>
  <si>
    <t>建设1个500万千瓦、电压等级±800kV的换流站一座，以及1回直流线路565.7公里、1回接地极线路97.3公里</t>
  </si>
  <si>
    <t xml:space="preserve">昆明市
曲靖市
丽江市
楚雄州
大理州 </t>
  </si>
  <si>
    <t>瓦楞原纸及防潮纸建设项目</t>
  </si>
  <si>
    <t>新征土地212亩，建设废纸筛选、净化、疏解、洗涤、抄造等生产线，分三期建设，形成年造纸20万吨、瓦楞纸5万吨、特种纸5万吨的生产能力</t>
  </si>
  <si>
    <t>大姚五彩新型墙材有限公司年产2亿块（折标砖）生产线建设</t>
  </si>
  <si>
    <t>年产2亿块（折标砖）生产线建设</t>
  </si>
  <si>
    <t xml:space="preserve">楚雄州
大姚县 </t>
  </si>
  <si>
    <t>世界恐龙谷二期</t>
  </si>
  <si>
    <t>建筑面积5.3万平方米，主要建设内容包括游乐型恐龙主题公园、休闲度假温泉酒店、地下停车场及配套设施</t>
  </si>
  <si>
    <t>徐 东</t>
  </si>
  <si>
    <t>州旅发委</t>
  </si>
  <si>
    <t>元谋古人类历史文化旅游项目-东方猿人谷旅游基础设施</t>
  </si>
  <si>
    <t>总用地面积27493亩,总建筑面积4.6万平方米，主要建设游客接待中心、景区干道、游道、停车场、旅游厕所等附属设施</t>
  </si>
  <si>
    <t>楚雄市西南（楚雄）义乌商品博览城</t>
  </si>
  <si>
    <t>建筑面积45万平方米，建设旅游用品、电子数码、日用百货、五金机电、轻工产品、大型超市、电子商务商业配套等综合性专业市场</t>
  </si>
  <si>
    <t>州商务局</t>
  </si>
  <si>
    <t>牟定县工业园区基础设施</t>
  </si>
  <si>
    <t>新建城市主干道7公里、污水处理厂1座</t>
  </si>
  <si>
    <t>2020.12</t>
  </si>
  <si>
    <t>楚雄市城市公共停车场</t>
  </si>
  <si>
    <t>新建33个停车场，共计5.0万个停车位</t>
  </si>
  <si>
    <t>楚雄碧桂园住宅小区</t>
  </si>
  <si>
    <t>新建27幢2-18层住宅小区14.5万平方米</t>
  </si>
  <si>
    <t>云南省2017年“四个一百”重点建设项目计划表（新开工项目）</t>
  </si>
  <si>
    <t>计划开工时间</t>
  </si>
  <si>
    <t>州级责任部门</t>
  </si>
  <si>
    <t>总计（共16项）</t>
  </si>
  <si>
    <t>楚雄（广通）至大理（江风寺）高速公路</t>
  </si>
  <si>
    <t>新建高速公路72.1公里</t>
  </si>
  <si>
    <t xml:space="preserve">楚雄州
楚雄市
大理州
大理市 </t>
  </si>
  <si>
    <t>楚雄通用机场</t>
  </si>
  <si>
    <t>新建民用B类通用机场</t>
  </si>
  <si>
    <t>楚雄市
市辖区</t>
  </si>
  <si>
    <t>2017.10</t>
  </si>
  <si>
    <t>州民航办</t>
  </si>
  <si>
    <t>楚雄市现代有轨电车</t>
  </si>
  <si>
    <t>全长25.3公里，共设车站30座</t>
  </si>
  <si>
    <t>楚雄市2016年度海绵城市建设</t>
  </si>
  <si>
    <t>主要建设内容：透水铺砖、下凹式绿地、绿色屋顶、社区雨水调蓄工程、公共雨水调蓄工程等</t>
  </si>
  <si>
    <t>2017.09</t>
  </si>
  <si>
    <t>楚雄医药高等专科学校基础建设提升改造项目</t>
  </si>
  <si>
    <t>新建单体建筑7幢（包括新建3幢学生宿舍、会堂1幢、图书馆1幢、体育馆1座、新建农村基层卫生人员实训中心（交流中心）1幢），总建筑面积64863.7平方米</t>
  </si>
  <si>
    <t>杨 虹</t>
  </si>
  <si>
    <t>州教育局</t>
  </si>
  <si>
    <t>云南省现代职业教育扶贫工程楚雄职教园区</t>
  </si>
  <si>
    <t>总建筑面积17.28万平方米，学生公寓内部设施提升改造、完善图书馆配套设施设置购置、综合体育馆、完善提升和新建校园数字化信息建设、学生食堂、高原体育运动公共实训基地、汽车维修公共实训基地等17项</t>
  </si>
  <si>
    <t>2017.03</t>
  </si>
  <si>
    <t>楚雄师范学院新校区建设工程项目</t>
  </si>
  <si>
    <t>新建教学楼、实验室、学生食堂、学生会堂、学生公寓、及室外配套工程等，总建筑面积173040平方米</t>
  </si>
  <si>
    <t>大姚县桂花水库</t>
  </si>
  <si>
    <t>坝高96.6米，总库容1465.9万立方米</t>
  </si>
  <si>
    <t xml:space="preserve">楚雄州       大姚县 </t>
  </si>
  <si>
    <t>2017.05</t>
  </si>
  <si>
    <t>云南省滇中引水工程</t>
  </si>
  <si>
    <t>总装机容量49.2万千万瓦，输水总干渠线路总长661.1公里</t>
  </si>
  <si>
    <t xml:space="preserve">丽江市
大理州
楚雄州
昆明市
玉溪市
红河州 </t>
  </si>
  <si>
    <t>滇中引水办</t>
  </si>
  <si>
    <t>云南中信塑木产业园</t>
  </si>
  <si>
    <t>扩大塑木产能到10万吨，建年产15万平方米塑木轻钢集成民居生产线；配套建5个木粉加工厂；建年培训800人的塑木安装培训基地一个，购置相应的机器设备</t>
  </si>
  <si>
    <t>云南楚丰钛带与多品种钛合金延伸加工</t>
  </si>
  <si>
    <t>扩建熔炼车间（新建2台VAR炉、1台EB炉及双拉锭系统、残钛处理生产线）；新建冷轧车间（1台冷轧机）；新建锻造车间（1台加热连续退火炉、1台热矫形退火炉、1套平整机组、1台钛合金专用锻机</t>
  </si>
  <si>
    <t>云南楚丰高品质钛基3D打印粉材研制及汽车粉末冶金关键零部件国产化项目</t>
  </si>
  <si>
    <t>新建球形钛粉生产线4条和粉末锻造汽车连杆生产线4条</t>
  </si>
  <si>
    <t>GMP药品生产基地建设项目</t>
  </si>
  <si>
    <t>占地142亩，一期建设中药前处理及提取生产线、胶囊及片剂生产线、颗粒剂生产线等；二期建设口服液体生产线、大容量注射液生产线等，形成每年产中药饮片0.2亿吨、胶囊剂0.13亿粒、颗粒剂0.2亿袋、大容量注射剂0.39亿袋等的生产能力</t>
  </si>
  <si>
    <t>楚雄市
经开区</t>
  </si>
  <si>
    <t>新能源汽车产业基地</t>
  </si>
  <si>
    <t>一期建设年产10万辆SUV、MPV纯电动乘用车（一期投资25亿元）；二期建设年产10万辆新能源客车、观光车、环卫车、农用车、路面综合养护车、铝合金翼开启式厢式运输车等</t>
  </si>
  <si>
    <t>大姚县东塔湖旅游开发建设项目</t>
  </si>
  <si>
    <t>楚雄州大姚县县城东片区170亩东塔湖综合开发建设</t>
  </si>
  <si>
    <t>楚雄州
大姚县</t>
  </si>
  <si>
    <t>2017.08</t>
  </si>
  <si>
    <t>牟定县地下综合管廊</t>
  </si>
  <si>
    <t>新建干线综合管廊17.2公里、支线综合管廊12公里</t>
  </si>
  <si>
    <t>2017.06</t>
  </si>
  <si>
    <t>云南省2017年“四个一百”重点建设项目计划表（重点前期工作项目）</t>
  </si>
  <si>
    <t>概算总投资
(万元)</t>
  </si>
  <si>
    <t>预计开工时间</t>
  </si>
  <si>
    <t>前期工作目标</t>
  </si>
  <si>
    <t>总计（共18项）</t>
  </si>
  <si>
    <t>永金高速永仁至大姚段</t>
  </si>
  <si>
    <t>新建高速公路61公里</t>
  </si>
  <si>
    <t xml:space="preserve">楚雄州
大姚县    永仁县 </t>
  </si>
  <si>
    <t>完成部分前期工作</t>
  </si>
  <si>
    <t>永金高速公路双柏至新平段</t>
  </si>
  <si>
    <t>新建高速公路49公里</t>
  </si>
  <si>
    <t xml:space="preserve">楚雄州
双柏县 </t>
  </si>
  <si>
    <t>2018.01</t>
  </si>
  <si>
    <t>禄丰至长田高速公路</t>
  </si>
  <si>
    <t>新建高速公路30公里</t>
  </si>
  <si>
    <t>完成工可及支撑报件</t>
  </si>
  <si>
    <t>昆明至元谋城际铁路</t>
  </si>
  <si>
    <t>新建国铁I级双线175公里</t>
  </si>
  <si>
    <t xml:space="preserve">昆明市   楚雄州 </t>
  </si>
  <si>
    <t>2018.07</t>
  </si>
  <si>
    <t>完成可研编制并上报立项</t>
  </si>
  <si>
    <t>玉溪至楚雄城际铁路</t>
  </si>
  <si>
    <t>新建I级双线170公里</t>
  </si>
  <si>
    <t xml:space="preserve">玉溪市
楚雄州 </t>
  </si>
  <si>
    <t>2017.11</t>
  </si>
  <si>
    <t>完成可研</t>
  </si>
  <si>
    <t>大姚通用机场</t>
  </si>
  <si>
    <t>新建飞行区、跑道、航管综合楼及供水、供电、通信等配套设施</t>
  </si>
  <si>
    <t>2018.02</t>
  </si>
  <si>
    <t>完成可研及相关项目支撑报件编制</t>
  </si>
  <si>
    <t>永仁通用机场</t>
  </si>
  <si>
    <t xml:space="preserve">楚雄州
永仁县 </t>
  </si>
  <si>
    <t>完成所有前期工作</t>
  </si>
  <si>
    <t>南华县龙川江南华段水环境综合治理</t>
  </si>
  <si>
    <t>治理河道堤防58公里，新建污水处理站174座</t>
  </si>
  <si>
    <t>2018.09</t>
  </si>
  <si>
    <t>南华县中心城区海绵城市</t>
  </si>
  <si>
    <t>海绵城市改造建设项目42项，其中城市道路15项、建筑与小区14项、城市公园绿地广场8项、城市水系5项</t>
  </si>
  <si>
    <t>楚雄市马龙河中型水库</t>
  </si>
  <si>
    <t>总库容3468万立方米</t>
  </si>
  <si>
    <t>完成可研报告并取得批复</t>
  </si>
  <si>
    <t>双柏县白水河水库</t>
  </si>
  <si>
    <t>总库容1907.1万立方米</t>
  </si>
  <si>
    <t>云南云铜锌业股份有限公司异地搬迁150千吨/年锌锭及资源综合利用技改工程</t>
  </si>
  <si>
    <t>异地搬迁项目确定规模为15万吨/年锌锭，从渣及原料中回收5万吨/年铅金属，并副产硫酸34万吨/年及回收其他有价金属等</t>
  </si>
  <si>
    <t>楚雄市
禄丰县</t>
  </si>
  <si>
    <t>10万吨铜、30万吨酸节能升级改造项目</t>
  </si>
  <si>
    <t>对粗铜生产线熔炼系统、硫酸系统、水泵系统、制氧站及其他配套系统进行节能升级改造，新建30万吨/年硫酸系统</t>
  </si>
  <si>
    <t xml:space="preserve">2017.10 </t>
  </si>
  <si>
    <t>成昆铁路扩能改造220kV牵引变外部供电工程</t>
  </si>
  <si>
    <t>新建一座220千伏开关站以及220千伏线路215公里</t>
  </si>
  <si>
    <t xml:space="preserve">楚雄州
永仁县
元谋县
禄丰县
牟定县 </t>
  </si>
  <si>
    <t>完成项目核准</t>
  </si>
  <si>
    <t>楚雄州大姚县高原特色农产品加工</t>
  </si>
  <si>
    <t>对全县魔芋、辣椒、百合、蚕豆、马铃薯、萝卜、蕨菜、等特色蔬菜及野生菌、食用菌进行精深加工，开发休闲、速食食品</t>
  </si>
  <si>
    <t xml:space="preserve">楚雄州   大姚县 </t>
  </si>
  <si>
    <t xml:space="preserve">做好项目规划等相关前期工作
</t>
  </si>
  <si>
    <t>南华县哀牢山国家公园</t>
  </si>
  <si>
    <t>成立哀牢山国家公园,开发建设集科学研究、森林旅游、候鸟观光、文化体验、避暑度假、登山、探险、露营、休闲于一体的生态旅游区</t>
  </si>
  <si>
    <t>完成可研编制</t>
  </si>
  <si>
    <t>楚雄州大姚县城市市政基础设施</t>
  </si>
  <si>
    <t>建设县城环城路、市政道路、垃圾收集设施、路灯及沿线地下综合管廊、县城至永丰湖旅游公路及沿线绿化、亮化工程等</t>
  </si>
  <si>
    <t xml:space="preserve">做好项目规划等相关前期工作
</t>
  </si>
  <si>
    <t>中国.南华野生菌产业园区</t>
  </si>
  <si>
    <t>新建集野生菌研发及加工基地、信息交易中心、物流配送、科技研发等内容的新型产城融合区</t>
  </si>
  <si>
    <t>完成可研并通过审批</t>
  </si>
  <si>
    <r>
      <t>附件</t>
    </r>
    <r>
      <rPr>
        <sz val="16"/>
        <rFont val="Times New Roman"/>
        <family val="1"/>
      </rPr>
      <t>2</t>
    </r>
  </si>
  <si>
    <t>州级责任部门</t>
  </si>
  <si>
    <t>云南电网公司楚雄供电局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</si>
</sst>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方正黑体简体"/>
      <family val="0"/>
    </font>
    <font>
      <sz val="16"/>
      <name val="Times New Roman"/>
      <family val="1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5" fillId="10" borderId="0" applyNumberFormat="0" applyBorder="0" applyAlignment="0" applyProtection="0"/>
    <xf numFmtId="0" fontId="19" fillId="9" borderId="7" applyNumberFormat="0" applyAlignment="0" applyProtection="0"/>
    <xf numFmtId="0" fontId="8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42" applyFont="1" applyFill="1" applyAlignment="1">
      <alignment horizontal="center" vertical="center" wrapText="1"/>
      <protection/>
    </xf>
    <xf numFmtId="0" fontId="3" fillId="0" borderId="0" xfId="42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1" applyNumberFormat="1" applyFont="1" applyFill="1" applyBorder="1" applyAlignment="1">
      <alignment horizontal="left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176" fontId="3" fillId="0" borderId="9" xfId="41" applyNumberFormat="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vertical="center" wrapText="1"/>
      <protection/>
    </xf>
    <xf numFmtId="0" fontId="3" fillId="0" borderId="9" xfId="40" applyNumberFormat="1" applyFont="1" applyFill="1" applyBorder="1" applyAlignment="1">
      <alignment horizontal="left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42" applyFont="1" applyFill="1" applyBorder="1" applyAlignment="1">
      <alignment horizontal="left" vertical="center" wrapText="1"/>
      <protection/>
    </xf>
    <xf numFmtId="176" fontId="3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>
      <alignment vertical="center" wrapText="1"/>
      <protection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177" fontId="3" fillId="0" borderId="9" xfId="41" applyNumberFormat="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5" fillId="0" borderId="0" xfId="41" applyFont="1" applyFill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40" applyFont="1" applyFill="1" applyBorder="1" applyAlignment="1">
      <alignment horizontal="left" vertical="center" wrapText="1"/>
      <protection/>
    </xf>
    <xf numFmtId="0" fontId="2" fillId="0" borderId="0" xfId="41" applyFont="1" applyFill="1" applyAlignment="1">
      <alignment horizontal="center"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9" xfId="41" applyFont="1" applyFill="1" applyBorder="1" applyAlignment="1" applyProtection="1">
      <alignment horizontal="center" vertical="center"/>
      <protection/>
    </xf>
    <xf numFmtId="176" fontId="3" fillId="0" borderId="9" xfId="41" applyNumberFormat="1" applyFont="1" applyFill="1" applyBorder="1" applyAlignment="1">
      <alignment horizontal="center" vertical="center"/>
      <protection/>
    </xf>
    <xf numFmtId="177" fontId="3" fillId="0" borderId="9" xfId="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/>
      <protection/>
    </xf>
    <xf numFmtId="176" fontId="3" fillId="0" borderId="0" xfId="40" applyNumberFormat="1" applyFont="1" applyFill="1" applyBorder="1" applyAlignment="1">
      <alignment horizontal="center" vertical="center" wrapText="1"/>
      <protection/>
    </xf>
    <xf numFmtId="49" fontId="3" fillId="0" borderId="0" xfId="40" applyNumberFormat="1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 quotePrefix="1">
      <alignment horizontal="center" vertical="center" wrapText="1"/>
      <protection/>
    </xf>
    <xf numFmtId="0" fontId="3" fillId="0" borderId="9" xfId="41" applyFont="1" applyFill="1" applyBorder="1" applyAlignment="1" quotePrefix="1">
      <alignment horizontal="center" vertical="center" wrapText="1"/>
      <protection/>
    </xf>
    <xf numFmtId="177" fontId="3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40" applyNumberFormat="1" applyFont="1" applyFill="1" applyBorder="1" applyAlignment="1" quotePrefix="1">
      <alignment horizontal="center" vertical="center" wrapText="1"/>
      <protection/>
    </xf>
    <xf numFmtId="177" fontId="3" fillId="0" borderId="9" xfId="40" applyNumberFormat="1" applyFont="1" applyFill="1" applyBorder="1" applyAlignment="1" quotePrefix="1">
      <alignment horizontal="center" vertical="center" wrapText="1"/>
      <protection/>
    </xf>
    <xf numFmtId="177" fontId="3" fillId="0" borderId="9" xfId="41" applyNumberFormat="1" applyFont="1" applyFill="1" applyBorder="1" applyAlignment="1" quotePrefix="1">
      <alignment horizontal="center" vertical="center" wrapText="1"/>
      <protection/>
    </xf>
    <xf numFmtId="49" fontId="3" fillId="0" borderId="9" xfId="41" applyNumberFormat="1" applyFont="1" applyFill="1" applyBorder="1" applyAlignment="1" quotePrefix="1">
      <alignment horizontal="center" vertical="center" wrapText="1"/>
      <protection/>
    </xf>
    <xf numFmtId="0" fontId="28" fillId="0" borderId="9" xfId="40" applyFont="1" applyFill="1" applyBorder="1" applyAlignment="1">
      <alignment horizontal="center" vertical="center" wrapText="1"/>
      <protection/>
    </xf>
    <xf numFmtId="176" fontId="28" fillId="0" borderId="9" xfId="40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9" xfId="40" applyNumberFormat="1" applyFont="1" applyFill="1" applyBorder="1" applyAlignment="1">
      <alignment horizontal="left" vertical="center"/>
      <protection/>
    </xf>
    <xf numFmtId="0" fontId="28" fillId="0" borderId="9" xfId="40" applyNumberFormat="1" applyFont="1" applyFill="1" applyBorder="1" applyAlignment="1">
      <alignment horizontal="left" vertical="center" wrapText="1"/>
      <protection/>
    </xf>
    <xf numFmtId="0" fontId="28" fillId="0" borderId="9" xfId="40" applyFont="1" applyFill="1" applyBorder="1" applyAlignment="1">
      <alignment horizontal="left"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28" fillId="0" borderId="9" xfId="41" applyFont="1" applyFill="1" applyBorder="1" applyAlignment="1">
      <alignment horizontal="center" vertical="center" wrapText="1"/>
      <protection/>
    </xf>
    <xf numFmtId="176" fontId="28" fillId="0" borderId="9" xfId="41" applyNumberFormat="1" applyFont="1" applyFill="1" applyBorder="1" applyAlignment="1">
      <alignment horizontal="center" vertical="center" wrapText="1"/>
      <protection/>
    </xf>
    <xf numFmtId="0" fontId="28" fillId="0" borderId="9" xfId="41" applyNumberFormat="1" applyFont="1" applyFill="1" applyBorder="1" applyAlignment="1">
      <alignment horizontal="left" vertical="center"/>
      <protection/>
    </xf>
    <xf numFmtId="0" fontId="28" fillId="0" borderId="9" xfId="41" applyNumberFormat="1" applyFont="1" applyFill="1" applyBorder="1" applyAlignment="1">
      <alignment horizontal="left" vertical="center" wrapText="1"/>
      <protection/>
    </xf>
    <xf numFmtId="0" fontId="28" fillId="0" borderId="9" xfId="41" applyFont="1" applyFill="1" applyBorder="1" applyAlignment="1">
      <alignment horizontal="left" vertical="center" wrapText="1"/>
      <protection/>
    </xf>
    <xf numFmtId="49" fontId="28" fillId="0" borderId="9" xfId="41" applyNumberFormat="1" applyFont="1" applyFill="1" applyBorder="1" applyAlignment="1">
      <alignment horizontal="center" vertical="center" wrapText="1"/>
      <protection/>
    </xf>
    <xf numFmtId="49" fontId="28" fillId="0" borderId="9" xfId="41" applyNumberFormat="1" applyFont="1" applyFill="1" applyBorder="1" applyAlignment="1">
      <alignment vertical="center" wrapText="1"/>
      <protection/>
    </xf>
    <xf numFmtId="0" fontId="26" fillId="0" borderId="0" xfId="40" applyFont="1" applyFill="1" applyBorder="1" applyAlignment="1">
      <alignment horizontal="left" vertical="center" wrapText="1"/>
      <protection/>
    </xf>
    <xf numFmtId="0" fontId="27" fillId="0" borderId="0" xfId="40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176" fontId="4" fillId="0" borderId="0" xfId="40" applyNumberFormat="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vertical="center"/>
      <protection/>
    </xf>
    <xf numFmtId="176" fontId="4" fillId="0" borderId="0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竣工投产项目_2" xfId="41"/>
    <cellStyle name="常规_在建项目_7" xfId="42"/>
    <cellStyle name="常规_重点前期项目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0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2" max="2" width="24.875" style="0" customWidth="1"/>
    <col min="3" max="3" width="27.375" style="0" customWidth="1"/>
    <col min="5" max="5" width="10.375" style="0" bestFit="1" customWidth="1"/>
    <col min="6" max="6" width="11.875" style="0" customWidth="1"/>
    <col min="8" max="8" width="11.625" style="0" customWidth="1"/>
    <col min="9" max="9" width="12.50390625" style="0" customWidth="1"/>
  </cols>
  <sheetData>
    <row r="1" spans="1:137" s="52" customFormat="1" ht="18.75" customHeight="1">
      <c r="A1" s="81" t="s">
        <v>211</v>
      </c>
      <c r="B1" s="82"/>
      <c r="C1" s="55"/>
      <c r="D1" s="40"/>
      <c r="E1" s="56"/>
      <c r="F1" s="56"/>
      <c r="G1" s="57"/>
      <c r="H1" s="57"/>
      <c r="I1" s="57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</row>
    <row r="2" spans="1:186" ht="22.5" customHeight="1">
      <c r="A2" s="83" t="s">
        <v>0</v>
      </c>
      <c r="B2" s="83"/>
      <c r="C2" s="83"/>
      <c r="D2" s="83"/>
      <c r="E2" s="84"/>
      <c r="F2" s="84"/>
      <c r="G2" s="83"/>
      <c r="H2" s="83"/>
      <c r="I2" s="8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</row>
    <row r="3" spans="1:9" s="53" customFormat="1" ht="100.5" customHeight="1">
      <c r="A3" s="67" t="s">
        <v>1</v>
      </c>
      <c r="B3" s="67" t="s">
        <v>2</v>
      </c>
      <c r="C3" s="67" t="s">
        <v>3</v>
      </c>
      <c r="D3" s="67" t="s">
        <v>4</v>
      </c>
      <c r="E3" s="68" t="s">
        <v>5</v>
      </c>
      <c r="F3" s="68" t="s">
        <v>6</v>
      </c>
      <c r="G3" s="67" t="s">
        <v>7</v>
      </c>
      <c r="H3" s="67" t="s">
        <v>8</v>
      </c>
      <c r="I3" s="69" t="s">
        <v>212</v>
      </c>
    </row>
    <row r="4" spans="1:9" s="54" customFormat="1" ht="26.25" customHeight="1">
      <c r="A4" s="70" t="s">
        <v>9</v>
      </c>
      <c r="B4" s="71"/>
      <c r="C4" s="72"/>
      <c r="D4" s="14"/>
      <c r="E4" s="68">
        <v>1584389.08</v>
      </c>
      <c r="F4" s="68">
        <v>313838</v>
      </c>
      <c r="G4" s="68"/>
      <c r="H4" s="68"/>
      <c r="I4" s="73"/>
    </row>
    <row r="5" spans="1:137" s="47" customFormat="1" ht="60.75" customHeight="1">
      <c r="A5" s="14">
        <v>1</v>
      </c>
      <c r="B5" s="13" t="s">
        <v>10</v>
      </c>
      <c r="C5" s="13" t="s">
        <v>11</v>
      </c>
      <c r="D5" s="14" t="s">
        <v>12</v>
      </c>
      <c r="E5" s="15">
        <v>1544189</v>
      </c>
      <c r="F5" s="15">
        <v>308838</v>
      </c>
      <c r="G5" s="34" t="s">
        <v>13</v>
      </c>
      <c r="H5" s="17" t="s">
        <v>14</v>
      </c>
      <c r="I5" s="34" t="s">
        <v>15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</row>
    <row r="6" spans="1:9" s="41" customFormat="1" ht="72.75" customHeight="1">
      <c r="A6" s="14">
        <v>2</v>
      </c>
      <c r="B6" s="13" t="s">
        <v>16</v>
      </c>
      <c r="C6" s="13" t="s">
        <v>17</v>
      </c>
      <c r="D6" s="14" t="s">
        <v>18</v>
      </c>
      <c r="E6" s="15">
        <v>40200.08</v>
      </c>
      <c r="F6" s="15">
        <v>5000</v>
      </c>
      <c r="G6" s="58">
        <v>2017.02</v>
      </c>
      <c r="H6" s="17" t="s">
        <v>14</v>
      </c>
      <c r="I6" s="58" t="s">
        <v>19</v>
      </c>
    </row>
  </sheetData>
  <sheetProtection/>
  <mergeCells count="2">
    <mergeCell ref="A1:B1"/>
    <mergeCell ref="A2:I2"/>
  </mergeCells>
  <printOptions horizontalCentered="1"/>
  <pageMargins left="0.55" right="0.55" top="0.8" bottom="0.8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24"/>
  <sheetViews>
    <sheetView zoomScaleSheetLayoutView="100" zoomScalePageLayoutView="0" workbookViewId="0" topLeftCell="A7">
      <selection activeCell="A17" sqref="A17"/>
    </sheetView>
  </sheetViews>
  <sheetFormatPr defaultColWidth="9.00390625" defaultRowHeight="14.25"/>
  <cols>
    <col min="1" max="1" width="4.75390625" style="0" customWidth="1"/>
    <col min="2" max="2" width="21.50390625" style="0" customWidth="1"/>
    <col min="3" max="3" width="39.00390625" style="0" customWidth="1"/>
    <col min="5" max="5" width="11.25390625" style="0" customWidth="1"/>
    <col min="6" max="6" width="11.125" style="0" customWidth="1"/>
    <col min="9" max="9" width="11.00390625" style="0" customWidth="1"/>
  </cols>
  <sheetData>
    <row r="1" spans="1:182" s="1" customFormat="1" ht="22.5" customHeight="1">
      <c r="A1" s="85" t="s">
        <v>20</v>
      </c>
      <c r="B1" s="85"/>
      <c r="C1" s="85"/>
      <c r="D1" s="85"/>
      <c r="E1" s="85"/>
      <c r="F1" s="85"/>
      <c r="G1" s="85"/>
      <c r="H1" s="85"/>
      <c r="I1" s="8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9" s="39" customFormat="1" ht="57" customHeight="1">
      <c r="A2" s="74" t="s">
        <v>1</v>
      </c>
      <c r="B2" s="74" t="s">
        <v>2</v>
      </c>
      <c r="C2" s="74" t="s">
        <v>3</v>
      </c>
      <c r="D2" s="74" t="s">
        <v>4</v>
      </c>
      <c r="E2" s="75" t="s">
        <v>21</v>
      </c>
      <c r="F2" s="75" t="s">
        <v>6</v>
      </c>
      <c r="G2" s="69" t="s">
        <v>22</v>
      </c>
      <c r="H2" s="67" t="s">
        <v>8</v>
      </c>
      <c r="I2" s="69" t="s">
        <v>23</v>
      </c>
    </row>
    <row r="3" spans="1:9" s="39" customFormat="1" ht="26.25" customHeight="1">
      <c r="A3" s="76" t="s">
        <v>24</v>
      </c>
      <c r="B3" s="77"/>
      <c r="C3" s="78"/>
      <c r="D3" s="75"/>
      <c r="E3" s="68">
        <v>9711974.58</v>
      </c>
      <c r="F3" s="68">
        <v>2226646</v>
      </c>
      <c r="G3" s="74"/>
      <c r="H3" s="74"/>
      <c r="I3" s="73"/>
    </row>
    <row r="4" spans="1:181" s="8" customFormat="1" ht="60.75" customHeight="1">
      <c r="A4" s="49">
        <v>1</v>
      </c>
      <c r="B4" s="13" t="s">
        <v>25</v>
      </c>
      <c r="C4" s="13" t="s">
        <v>26</v>
      </c>
      <c r="D4" s="14" t="s">
        <v>27</v>
      </c>
      <c r="E4" s="15">
        <v>2398000</v>
      </c>
      <c r="F4" s="15">
        <v>647460</v>
      </c>
      <c r="G4" s="14">
        <v>2020.06</v>
      </c>
      <c r="H4" s="17" t="s">
        <v>14</v>
      </c>
      <c r="I4" s="34" t="s">
        <v>15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</row>
    <row r="5" spans="1:181" s="8" customFormat="1" ht="57" customHeight="1">
      <c r="A5" s="49">
        <v>2</v>
      </c>
      <c r="B5" s="13" t="s">
        <v>28</v>
      </c>
      <c r="C5" s="13" t="s">
        <v>29</v>
      </c>
      <c r="D5" s="14" t="s">
        <v>30</v>
      </c>
      <c r="E5" s="15">
        <v>720504</v>
      </c>
      <c r="F5" s="15">
        <v>177755</v>
      </c>
      <c r="G5" s="14">
        <v>2018.11</v>
      </c>
      <c r="H5" s="17" t="s">
        <v>14</v>
      </c>
      <c r="I5" s="34" t="s">
        <v>15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</row>
    <row r="6" spans="1:181" s="8" customFormat="1" ht="66.75" customHeight="1">
      <c r="A6" s="49">
        <v>3</v>
      </c>
      <c r="B6" s="13" t="s">
        <v>31</v>
      </c>
      <c r="C6" s="13" t="s">
        <v>32</v>
      </c>
      <c r="D6" s="14" t="s">
        <v>33</v>
      </c>
      <c r="E6" s="15">
        <v>1308410</v>
      </c>
      <c r="F6" s="15">
        <v>200000</v>
      </c>
      <c r="G6" s="14">
        <v>2018.11</v>
      </c>
      <c r="H6" s="17" t="s">
        <v>14</v>
      </c>
      <c r="I6" s="34" t="s">
        <v>15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</row>
    <row r="7" spans="1:9" s="8" customFormat="1" ht="48" customHeight="1">
      <c r="A7" s="49">
        <v>4</v>
      </c>
      <c r="B7" s="22" t="s">
        <v>34</v>
      </c>
      <c r="C7" s="29" t="s">
        <v>35</v>
      </c>
      <c r="D7" s="25" t="s">
        <v>36</v>
      </c>
      <c r="E7" s="26">
        <v>407800</v>
      </c>
      <c r="F7" s="26">
        <v>120000</v>
      </c>
      <c r="G7" s="36">
        <v>2018.12</v>
      </c>
      <c r="H7" s="17" t="s">
        <v>14</v>
      </c>
      <c r="I7" s="34" t="s">
        <v>15</v>
      </c>
    </row>
    <row r="8" spans="1:181" s="6" customFormat="1" ht="39.75" customHeight="1">
      <c r="A8" s="49">
        <v>5</v>
      </c>
      <c r="B8" s="13" t="s">
        <v>37</v>
      </c>
      <c r="C8" s="13" t="s">
        <v>38</v>
      </c>
      <c r="D8" s="14" t="s">
        <v>39</v>
      </c>
      <c r="E8" s="15">
        <v>1379800</v>
      </c>
      <c r="F8" s="15">
        <v>190000</v>
      </c>
      <c r="G8" s="14" t="s">
        <v>40</v>
      </c>
      <c r="H8" s="17" t="s">
        <v>14</v>
      </c>
      <c r="I8" s="14" t="s">
        <v>41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</row>
    <row r="9" spans="1:181" s="6" customFormat="1" ht="31.5" customHeight="1">
      <c r="A9" s="49">
        <v>6</v>
      </c>
      <c r="B9" s="13" t="s">
        <v>42</v>
      </c>
      <c r="C9" s="13" t="s">
        <v>43</v>
      </c>
      <c r="D9" s="14" t="s">
        <v>44</v>
      </c>
      <c r="E9" s="15">
        <v>1132000</v>
      </c>
      <c r="F9" s="15">
        <v>210000</v>
      </c>
      <c r="G9" s="34" t="s">
        <v>45</v>
      </c>
      <c r="H9" s="17" t="s">
        <v>14</v>
      </c>
      <c r="I9" s="14" t="s">
        <v>41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</row>
    <row r="10" spans="1:181" s="41" customFormat="1" ht="46.5" customHeight="1">
      <c r="A10" s="49">
        <v>7</v>
      </c>
      <c r="B10" s="29" t="s">
        <v>46</v>
      </c>
      <c r="C10" s="29" t="s">
        <v>47</v>
      </c>
      <c r="D10" s="25" t="s">
        <v>48</v>
      </c>
      <c r="E10" s="50">
        <v>15141</v>
      </c>
      <c r="F10" s="50">
        <v>3000</v>
      </c>
      <c r="G10" s="51">
        <v>2018.09</v>
      </c>
      <c r="H10" s="30" t="s">
        <v>49</v>
      </c>
      <c r="I10" s="51" t="s">
        <v>50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</row>
    <row r="11" spans="1:9" s="41" customFormat="1" ht="37.5" customHeight="1">
      <c r="A11" s="49">
        <v>8</v>
      </c>
      <c r="B11" s="13" t="s">
        <v>51</v>
      </c>
      <c r="C11" s="13" t="s">
        <v>52</v>
      </c>
      <c r="D11" s="14" t="s">
        <v>53</v>
      </c>
      <c r="E11" s="15">
        <v>47917.06</v>
      </c>
      <c r="F11" s="15">
        <v>10000</v>
      </c>
      <c r="G11" s="14">
        <v>2018.02</v>
      </c>
      <c r="H11" s="30" t="s">
        <v>49</v>
      </c>
      <c r="I11" s="51" t="s">
        <v>50</v>
      </c>
    </row>
    <row r="12" spans="1:9" s="41" customFormat="1" ht="64.5" customHeight="1">
      <c r="A12" s="49">
        <v>9</v>
      </c>
      <c r="B12" s="13" t="s">
        <v>54</v>
      </c>
      <c r="C12" s="13" t="s">
        <v>55</v>
      </c>
      <c r="D12" s="14" t="s">
        <v>56</v>
      </c>
      <c r="E12" s="15">
        <v>30778.52</v>
      </c>
      <c r="F12" s="15">
        <v>15000</v>
      </c>
      <c r="G12" s="14" t="s">
        <v>57</v>
      </c>
      <c r="H12" s="30" t="s">
        <v>49</v>
      </c>
      <c r="I12" s="51" t="s">
        <v>50</v>
      </c>
    </row>
    <row r="13" spans="1:181" s="41" customFormat="1" ht="40.5" customHeight="1">
      <c r="A13" s="49">
        <v>10</v>
      </c>
      <c r="B13" s="29" t="s">
        <v>58</v>
      </c>
      <c r="C13" s="29" t="s">
        <v>59</v>
      </c>
      <c r="D13" s="25" t="s">
        <v>60</v>
      </c>
      <c r="E13" s="26">
        <v>283200</v>
      </c>
      <c r="F13" s="26">
        <v>50831</v>
      </c>
      <c r="G13" s="25" t="s">
        <v>57</v>
      </c>
      <c r="H13" s="17" t="s">
        <v>61</v>
      </c>
      <c r="I13" s="25" t="s">
        <v>62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</row>
    <row r="14" spans="1:181" s="41" customFormat="1" ht="40.5" customHeight="1">
      <c r="A14" s="49">
        <v>11</v>
      </c>
      <c r="B14" s="29" t="s">
        <v>63</v>
      </c>
      <c r="C14" s="29" t="s">
        <v>64</v>
      </c>
      <c r="D14" s="25" t="s">
        <v>65</v>
      </c>
      <c r="E14" s="26">
        <v>119300</v>
      </c>
      <c r="F14" s="26">
        <v>37000</v>
      </c>
      <c r="G14" s="25" t="s">
        <v>57</v>
      </c>
      <c r="H14" s="17" t="s">
        <v>61</v>
      </c>
      <c r="I14" s="25" t="s">
        <v>62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</row>
    <row r="15" spans="1:9" s="48" customFormat="1" ht="49.5" customHeight="1">
      <c r="A15" s="49">
        <v>12</v>
      </c>
      <c r="B15" s="19" t="s">
        <v>66</v>
      </c>
      <c r="C15" s="19" t="s">
        <v>67</v>
      </c>
      <c r="D15" s="20" t="s">
        <v>68</v>
      </c>
      <c r="E15" s="21">
        <v>263100</v>
      </c>
      <c r="F15" s="21">
        <v>50000</v>
      </c>
      <c r="G15" s="20">
        <v>2020.12</v>
      </c>
      <c r="H15" s="17" t="s">
        <v>61</v>
      </c>
      <c r="I15" s="25" t="s">
        <v>62</v>
      </c>
    </row>
    <row r="16" spans="1:182" s="5" customFormat="1" ht="84" customHeight="1">
      <c r="A16" s="49">
        <v>13</v>
      </c>
      <c r="B16" s="29" t="s">
        <v>69</v>
      </c>
      <c r="C16" s="29" t="s">
        <v>70</v>
      </c>
      <c r="D16" s="25" t="s">
        <v>71</v>
      </c>
      <c r="E16" s="26">
        <v>772509</v>
      </c>
      <c r="F16" s="26">
        <v>309100</v>
      </c>
      <c r="G16" s="25">
        <v>2018.12</v>
      </c>
      <c r="H16" s="17" t="s">
        <v>14</v>
      </c>
      <c r="I16" s="25" t="s">
        <v>213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</row>
    <row r="17" spans="1:9" s="41" customFormat="1" ht="67.5" customHeight="1">
      <c r="A17" s="49">
        <v>14</v>
      </c>
      <c r="B17" s="13" t="s">
        <v>72</v>
      </c>
      <c r="C17" s="13" t="s">
        <v>73</v>
      </c>
      <c r="D17" s="14" t="s">
        <v>53</v>
      </c>
      <c r="E17" s="15">
        <v>49000</v>
      </c>
      <c r="F17" s="15">
        <v>12500</v>
      </c>
      <c r="G17" s="34">
        <v>2018.02</v>
      </c>
      <c r="H17" s="17" t="s">
        <v>14</v>
      </c>
      <c r="I17" s="34" t="s">
        <v>19</v>
      </c>
    </row>
    <row r="18" spans="1:181" s="41" customFormat="1" ht="51" customHeight="1">
      <c r="A18" s="49">
        <v>15</v>
      </c>
      <c r="B18" s="13" t="s">
        <v>74</v>
      </c>
      <c r="C18" s="13" t="s">
        <v>75</v>
      </c>
      <c r="D18" s="14" t="s">
        <v>76</v>
      </c>
      <c r="E18" s="15">
        <v>26000</v>
      </c>
      <c r="F18" s="15">
        <v>19000</v>
      </c>
      <c r="G18" s="14" t="s">
        <v>13</v>
      </c>
      <c r="H18" s="17" t="s">
        <v>14</v>
      </c>
      <c r="I18" s="34" t="s">
        <v>19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</row>
    <row r="19" spans="1:181" s="41" customFormat="1" ht="57" customHeight="1">
      <c r="A19" s="49">
        <v>16</v>
      </c>
      <c r="B19" s="13" t="s">
        <v>77</v>
      </c>
      <c r="C19" s="13" t="s">
        <v>78</v>
      </c>
      <c r="D19" s="14" t="s">
        <v>68</v>
      </c>
      <c r="E19" s="15">
        <v>81000</v>
      </c>
      <c r="F19" s="15">
        <v>30000</v>
      </c>
      <c r="G19" s="14" t="s">
        <v>57</v>
      </c>
      <c r="H19" s="17" t="s">
        <v>79</v>
      </c>
      <c r="I19" s="14" t="s">
        <v>80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</row>
    <row r="20" spans="1:184" s="5" customFormat="1" ht="69" customHeight="1">
      <c r="A20" s="49">
        <v>17</v>
      </c>
      <c r="B20" s="13" t="s">
        <v>81</v>
      </c>
      <c r="C20" s="13" t="s">
        <v>82</v>
      </c>
      <c r="D20" s="14" t="s">
        <v>56</v>
      </c>
      <c r="E20" s="15">
        <v>120000</v>
      </c>
      <c r="F20" s="15">
        <v>40000</v>
      </c>
      <c r="G20" s="14" t="s">
        <v>57</v>
      </c>
      <c r="H20" s="17" t="s">
        <v>79</v>
      </c>
      <c r="I20" s="14" t="s">
        <v>80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</row>
    <row r="21" spans="1:181" s="41" customFormat="1" ht="54" customHeight="1">
      <c r="A21" s="49">
        <v>18</v>
      </c>
      <c r="B21" s="29" t="s">
        <v>83</v>
      </c>
      <c r="C21" s="29" t="s">
        <v>84</v>
      </c>
      <c r="D21" s="25" t="s">
        <v>48</v>
      </c>
      <c r="E21" s="26">
        <v>205069</v>
      </c>
      <c r="F21" s="26">
        <v>40000</v>
      </c>
      <c r="G21" s="36">
        <v>2018.12</v>
      </c>
      <c r="H21" s="17" t="s">
        <v>61</v>
      </c>
      <c r="I21" s="36" t="s">
        <v>85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</row>
    <row r="22" spans="1:9" s="41" customFormat="1" ht="45.75" customHeight="1">
      <c r="A22" s="49">
        <v>19</v>
      </c>
      <c r="B22" s="13" t="s">
        <v>86</v>
      </c>
      <c r="C22" s="13" t="s">
        <v>87</v>
      </c>
      <c r="D22" s="14" t="s">
        <v>65</v>
      </c>
      <c r="E22" s="15">
        <v>33000</v>
      </c>
      <c r="F22" s="15">
        <v>15000</v>
      </c>
      <c r="G22" s="14" t="s">
        <v>88</v>
      </c>
      <c r="H22" s="17" t="s">
        <v>14</v>
      </c>
      <c r="I22" s="34" t="s">
        <v>19</v>
      </c>
    </row>
    <row r="23" spans="1:181" s="41" customFormat="1" ht="45" customHeight="1">
      <c r="A23" s="49">
        <v>20</v>
      </c>
      <c r="B23" s="24" t="s">
        <v>89</v>
      </c>
      <c r="C23" s="24" t="s">
        <v>90</v>
      </c>
      <c r="D23" s="25" t="s">
        <v>48</v>
      </c>
      <c r="E23" s="26">
        <v>256000</v>
      </c>
      <c r="F23" s="26">
        <v>30000</v>
      </c>
      <c r="G23" s="36">
        <v>2018.09</v>
      </c>
      <c r="H23" s="17" t="s">
        <v>61</v>
      </c>
      <c r="I23" s="36" t="s">
        <v>62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</row>
    <row r="24" spans="1:181" s="41" customFormat="1" ht="45.75" customHeight="1">
      <c r="A24" s="49">
        <v>21</v>
      </c>
      <c r="B24" s="24" t="s">
        <v>91</v>
      </c>
      <c r="C24" s="24" t="s">
        <v>92</v>
      </c>
      <c r="D24" s="25" t="s">
        <v>48</v>
      </c>
      <c r="E24" s="26">
        <v>63446</v>
      </c>
      <c r="F24" s="26">
        <v>20000</v>
      </c>
      <c r="G24" s="36">
        <v>2018.12</v>
      </c>
      <c r="H24" s="17" t="s">
        <v>61</v>
      </c>
      <c r="I24" s="36" t="s">
        <v>62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</row>
  </sheetData>
  <sheetProtection/>
  <mergeCells count="1">
    <mergeCell ref="A1:I1"/>
  </mergeCells>
  <conditionalFormatting sqref="B11">
    <cfRule type="expression" priority="1" dxfId="0" stopIfTrue="1">
      <formula>AND(COUNTIF($B$17:$B$17,B11)+COUNTIF($B$44,B11)+COUNTIF($B$25:$B$40,B11)+COUNTIF($B$19:$B$24,B11)&gt;1,NOT(ISBLANK(B11)))</formula>
    </cfRule>
  </conditionalFormatting>
  <conditionalFormatting sqref="B15">
    <cfRule type="expression" priority="3" dxfId="0" stopIfTrue="1">
      <formula>AND(COUNTIF($B$74,B15)&gt;1,NOT(ISBLANK(B15)))</formula>
    </cfRule>
  </conditionalFormatting>
  <conditionalFormatting sqref="B13:B14">
    <cfRule type="expression" priority="2" dxfId="0" stopIfTrue="1">
      <formula>AND(COUNTIF($B$54:$B$55,B13)+COUNTIF($B$58:$B$62,B13)+COUNTIF($B$64:$B$73,B13)+COUNTIF($B$76,B13)&gt;1,NOT(ISBLANK(B13)))</formula>
    </cfRule>
  </conditionalFormatting>
  <printOptions horizontalCentered="1"/>
  <pageMargins left="0.55" right="0.55" top="0.61" bottom="0.8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B19"/>
  <sheetViews>
    <sheetView zoomScaleSheetLayoutView="100" zoomScalePageLayoutView="0" workbookViewId="0" topLeftCell="A7">
      <selection activeCell="A19" sqref="A19"/>
    </sheetView>
  </sheetViews>
  <sheetFormatPr defaultColWidth="9.00390625" defaultRowHeight="14.25"/>
  <cols>
    <col min="1" max="1" width="5.25390625" style="0" customWidth="1"/>
    <col min="2" max="2" width="21.00390625" style="0" customWidth="1"/>
    <col min="3" max="3" width="45.50390625" style="0" customWidth="1"/>
    <col min="4" max="4" width="7.625" style="0" customWidth="1"/>
    <col min="5" max="5" width="11.50390625" style="0" customWidth="1"/>
    <col min="6" max="6" width="12.375" style="0" customWidth="1"/>
    <col min="7" max="7" width="7.75390625" style="0" customWidth="1"/>
    <col min="8" max="8" width="9.125" style="0" customWidth="1"/>
    <col min="9" max="9" width="10.625" style="0" customWidth="1"/>
  </cols>
  <sheetData>
    <row r="1" spans="1:175" s="1" customFormat="1" ht="24" customHeight="1">
      <c r="A1" s="85" t="s">
        <v>93</v>
      </c>
      <c r="B1" s="86"/>
      <c r="C1" s="85"/>
      <c r="D1" s="85"/>
      <c r="E1" s="87"/>
      <c r="F1" s="87"/>
      <c r="G1" s="85"/>
      <c r="H1" s="85"/>
      <c r="I1" s="85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</row>
    <row r="2" spans="1:175" s="43" customFormat="1" ht="45.75" customHeight="1">
      <c r="A2" s="74" t="s">
        <v>1</v>
      </c>
      <c r="B2" s="74" t="s">
        <v>2</v>
      </c>
      <c r="C2" s="74" t="s">
        <v>3</v>
      </c>
      <c r="D2" s="74" t="s">
        <v>4</v>
      </c>
      <c r="E2" s="75" t="s">
        <v>21</v>
      </c>
      <c r="F2" s="75" t="s">
        <v>6</v>
      </c>
      <c r="G2" s="74" t="s">
        <v>94</v>
      </c>
      <c r="H2" s="67" t="s">
        <v>8</v>
      </c>
      <c r="I2" s="69" t="s">
        <v>95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</row>
    <row r="3" spans="1:175" s="44" customFormat="1" ht="19.5" customHeight="1">
      <c r="A3" s="76" t="s">
        <v>96</v>
      </c>
      <c r="B3" s="76"/>
      <c r="C3" s="76"/>
      <c r="D3" s="74"/>
      <c r="E3" s="75">
        <v>10088089</v>
      </c>
      <c r="F3" s="75">
        <v>586567.0297</v>
      </c>
      <c r="G3" s="74"/>
      <c r="H3" s="73"/>
      <c r="I3" s="7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</row>
    <row r="4" spans="1:175" s="8" customFormat="1" ht="55.5" customHeight="1">
      <c r="A4" s="20">
        <v>1</v>
      </c>
      <c r="B4" s="13" t="s">
        <v>97</v>
      </c>
      <c r="C4" s="13" t="s">
        <v>98</v>
      </c>
      <c r="D4" s="14" t="s">
        <v>99</v>
      </c>
      <c r="E4" s="15">
        <v>762636</v>
      </c>
      <c r="F4" s="15">
        <v>205912</v>
      </c>
      <c r="G4" s="14">
        <v>2017.06</v>
      </c>
      <c r="H4" s="17" t="s">
        <v>14</v>
      </c>
      <c r="I4" s="34" t="s">
        <v>15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</row>
    <row r="5" spans="1:175" s="4" customFormat="1" ht="27" customHeight="1">
      <c r="A5" s="25">
        <v>2</v>
      </c>
      <c r="B5" s="13" t="s">
        <v>100</v>
      </c>
      <c r="C5" s="24" t="s">
        <v>101</v>
      </c>
      <c r="D5" s="14" t="s">
        <v>102</v>
      </c>
      <c r="E5" s="15">
        <v>94495</v>
      </c>
      <c r="F5" s="15">
        <v>20000</v>
      </c>
      <c r="G5" s="60" t="s">
        <v>103</v>
      </c>
      <c r="H5" s="17" t="s">
        <v>14</v>
      </c>
      <c r="I5" s="14" t="s">
        <v>104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</row>
    <row r="6" spans="1:184" s="5" customFormat="1" ht="36" customHeight="1">
      <c r="A6" s="20">
        <v>3</v>
      </c>
      <c r="B6" s="13" t="s">
        <v>105</v>
      </c>
      <c r="C6" s="13" t="s">
        <v>106</v>
      </c>
      <c r="D6" s="14" t="s">
        <v>48</v>
      </c>
      <c r="E6" s="15">
        <v>418991</v>
      </c>
      <c r="F6" s="15">
        <v>40000</v>
      </c>
      <c r="G6" s="14">
        <v>2017.11</v>
      </c>
      <c r="H6" s="17" t="s">
        <v>14</v>
      </c>
      <c r="I6" s="14" t="s">
        <v>41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</row>
    <row r="7" spans="1:175" s="5" customFormat="1" ht="39.75" customHeight="1">
      <c r="A7" s="25">
        <v>4</v>
      </c>
      <c r="B7" s="31" t="s">
        <v>107</v>
      </c>
      <c r="C7" s="31" t="s">
        <v>108</v>
      </c>
      <c r="D7" s="25" t="s">
        <v>48</v>
      </c>
      <c r="E7" s="32">
        <v>93508</v>
      </c>
      <c r="F7" s="32">
        <v>30000</v>
      </c>
      <c r="G7" s="61" t="s">
        <v>109</v>
      </c>
      <c r="H7" s="17" t="s">
        <v>61</v>
      </c>
      <c r="I7" s="25" t="s">
        <v>62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</row>
    <row r="8" spans="1:9" s="41" customFormat="1" ht="51" customHeight="1">
      <c r="A8" s="20">
        <v>5</v>
      </c>
      <c r="B8" s="13" t="s">
        <v>110</v>
      </c>
      <c r="C8" s="13" t="s">
        <v>111</v>
      </c>
      <c r="D8" s="14" t="s">
        <v>18</v>
      </c>
      <c r="E8" s="14">
        <v>26478</v>
      </c>
      <c r="F8" s="15">
        <v>10177.5297</v>
      </c>
      <c r="G8" s="14">
        <v>2017.03</v>
      </c>
      <c r="H8" s="17" t="s">
        <v>112</v>
      </c>
      <c r="I8" s="14" t="s">
        <v>113</v>
      </c>
    </row>
    <row r="9" spans="1:184" s="45" customFormat="1" ht="54.75" customHeight="1">
      <c r="A9" s="25">
        <v>6</v>
      </c>
      <c r="B9" s="13" t="s">
        <v>114</v>
      </c>
      <c r="C9" s="13" t="s">
        <v>115</v>
      </c>
      <c r="D9" s="14" t="s">
        <v>18</v>
      </c>
      <c r="E9" s="14">
        <v>98742</v>
      </c>
      <c r="F9" s="15">
        <v>14274.5</v>
      </c>
      <c r="G9" s="60" t="s">
        <v>116</v>
      </c>
      <c r="H9" s="17" t="s">
        <v>112</v>
      </c>
      <c r="I9" s="14" t="s">
        <v>113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</row>
    <row r="10" spans="1:184" s="45" customFormat="1" ht="39.75" customHeight="1">
      <c r="A10" s="20">
        <v>7</v>
      </c>
      <c r="B10" s="13" t="s">
        <v>117</v>
      </c>
      <c r="C10" s="13" t="s">
        <v>118</v>
      </c>
      <c r="D10" s="14" t="s">
        <v>18</v>
      </c>
      <c r="E10" s="14">
        <v>57654</v>
      </c>
      <c r="F10" s="14">
        <v>5765</v>
      </c>
      <c r="G10" s="60" t="s">
        <v>103</v>
      </c>
      <c r="H10" s="17" t="s">
        <v>112</v>
      </c>
      <c r="I10" s="14" t="s">
        <v>113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</row>
    <row r="11" spans="1:175" s="41" customFormat="1" ht="39" customHeight="1">
      <c r="A11" s="25">
        <v>8</v>
      </c>
      <c r="B11" s="13" t="s">
        <v>119</v>
      </c>
      <c r="C11" s="13" t="s">
        <v>120</v>
      </c>
      <c r="D11" s="14" t="s">
        <v>121</v>
      </c>
      <c r="E11" s="15">
        <v>74166</v>
      </c>
      <c r="F11" s="15">
        <v>50000</v>
      </c>
      <c r="G11" s="60" t="s">
        <v>122</v>
      </c>
      <c r="H11" s="30" t="s">
        <v>49</v>
      </c>
      <c r="I11" s="14" t="s">
        <v>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</row>
    <row r="12" spans="1:175" s="7" customFormat="1" ht="83.25" customHeight="1">
      <c r="A12" s="20">
        <v>9</v>
      </c>
      <c r="B12" s="13" t="s">
        <v>123</v>
      </c>
      <c r="C12" s="13" t="s">
        <v>124</v>
      </c>
      <c r="D12" s="14" t="s">
        <v>125</v>
      </c>
      <c r="E12" s="15">
        <v>7488500</v>
      </c>
      <c r="F12" s="15">
        <v>100000</v>
      </c>
      <c r="G12" s="14">
        <v>2017.06</v>
      </c>
      <c r="H12" s="30" t="s">
        <v>49</v>
      </c>
      <c r="I12" s="14" t="s">
        <v>126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</row>
    <row r="13" spans="1:175" s="5" customFormat="1" ht="45" customHeight="1">
      <c r="A13" s="25">
        <v>10</v>
      </c>
      <c r="B13" s="29" t="s">
        <v>127</v>
      </c>
      <c r="C13" s="29" t="s">
        <v>128</v>
      </c>
      <c r="D13" s="25" t="s">
        <v>60</v>
      </c>
      <c r="E13" s="26">
        <v>81000</v>
      </c>
      <c r="F13" s="26">
        <v>20000</v>
      </c>
      <c r="G13" s="61" t="s">
        <v>116</v>
      </c>
      <c r="H13" s="17" t="s">
        <v>14</v>
      </c>
      <c r="I13" s="25" t="s">
        <v>19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</row>
    <row r="14" spans="1:175" s="41" customFormat="1" ht="63.75" customHeight="1">
      <c r="A14" s="20">
        <v>11</v>
      </c>
      <c r="B14" s="13" t="s">
        <v>129</v>
      </c>
      <c r="C14" s="13" t="s">
        <v>130</v>
      </c>
      <c r="D14" s="14" t="s">
        <v>68</v>
      </c>
      <c r="E14" s="15">
        <v>102389</v>
      </c>
      <c r="F14" s="15">
        <v>10000</v>
      </c>
      <c r="G14" s="14">
        <v>2017.03</v>
      </c>
      <c r="H14" s="17" t="s">
        <v>14</v>
      </c>
      <c r="I14" s="25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</row>
    <row r="15" spans="1:175" s="41" customFormat="1" ht="42" customHeight="1">
      <c r="A15" s="25">
        <v>12</v>
      </c>
      <c r="B15" s="13" t="s">
        <v>131</v>
      </c>
      <c r="C15" s="13" t="s">
        <v>132</v>
      </c>
      <c r="D15" s="14" t="s">
        <v>68</v>
      </c>
      <c r="E15" s="15">
        <v>47330</v>
      </c>
      <c r="F15" s="15">
        <v>14238</v>
      </c>
      <c r="G15" s="14">
        <v>2017.03</v>
      </c>
      <c r="H15" s="17" t="s">
        <v>14</v>
      </c>
      <c r="I15" s="25" t="s">
        <v>19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</row>
    <row r="16" spans="1:173" s="41" customFormat="1" ht="52.5" customHeight="1">
      <c r="A16" s="20">
        <v>13</v>
      </c>
      <c r="B16" s="29" t="s">
        <v>133</v>
      </c>
      <c r="C16" s="29" t="s">
        <v>134</v>
      </c>
      <c r="D16" s="25" t="s">
        <v>135</v>
      </c>
      <c r="E16" s="26">
        <v>50000</v>
      </c>
      <c r="F16" s="26">
        <v>3000</v>
      </c>
      <c r="G16" s="25">
        <v>2017.12</v>
      </c>
      <c r="H16" s="17" t="s">
        <v>14</v>
      </c>
      <c r="I16" s="25" t="s">
        <v>19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</row>
    <row r="17" spans="1:173" s="41" customFormat="1" ht="48.75" customHeight="1">
      <c r="A17" s="25">
        <v>14</v>
      </c>
      <c r="B17" s="13" t="s">
        <v>136</v>
      </c>
      <c r="C17" s="13" t="s">
        <v>137</v>
      </c>
      <c r="D17" s="14" t="s">
        <v>135</v>
      </c>
      <c r="E17" s="15">
        <v>500000</v>
      </c>
      <c r="F17" s="15">
        <v>50000</v>
      </c>
      <c r="G17" s="14">
        <v>2016.06</v>
      </c>
      <c r="H17" s="17" t="s">
        <v>14</v>
      </c>
      <c r="I17" s="25" t="s">
        <v>19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</row>
    <row r="18" spans="1:184" s="5" customFormat="1" ht="30" customHeight="1">
      <c r="A18" s="20">
        <v>15</v>
      </c>
      <c r="B18" s="13" t="s">
        <v>138</v>
      </c>
      <c r="C18" s="13" t="s">
        <v>139</v>
      </c>
      <c r="D18" s="14" t="s">
        <v>140</v>
      </c>
      <c r="E18" s="15">
        <v>32000</v>
      </c>
      <c r="F18" s="15">
        <v>10000</v>
      </c>
      <c r="G18" s="60" t="s">
        <v>141</v>
      </c>
      <c r="H18" s="17" t="s">
        <v>79</v>
      </c>
      <c r="I18" s="14" t="s">
        <v>80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</row>
    <row r="19" spans="1:175" s="5" customFormat="1" ht="29.25" customHeight="1">
      <c r="A19" s="25">
        <v>16</v>
      </c>
      <c r="B19" s="29" t="s">
        <v>142</v>
      </c>
      <c r="C19" s="29" t="s">
        <v>143</v>
      </c>
      <c r="D19" s="25" t="s">
        <v>65</v>
      </c>
      <c r="E19" s="26">
        <v>160200</v>
      </c>
      <c r="F19" s="26">
        <v>3200</v>
      </c>
      <c r="G19" s="61" t="s">
        <v>144</v>
      </c>
      <c r="H19" s="17" t="s">
        <v>61</v>
      </c>
      <c r="I19" s="25" t="s">
        <v>62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</row>
  </sheetData>
  <sheetProtection/>
  <mergeCells count="1">
    <mergeCell ref="A1:I1"/>
  </mergeCells>
  <conditionalFormatting sqref="B5">
    <cfRule type="expression" priority="1" dxfId="0" stopIfTrue="1">
      <formula>AND(COUNTIF(#REF!,B5)&gt;1,NOT(ISBLANK(B5)))</formula>
    </cfRule>
  </conditionalFormatting>
  <conditionalFormatting sqref="B11">
    <cfRule type="expression" priority="3" dxfId="0" stopIfTrue="1">
      <formula>AND(COUNTIF($B$133,B11)&gt;1,NOT(ISBLANK(B11)))</formula>
    </cfRule>
  </conditionalFormatting>
  <conditionalFormatting sqref="B12">
    <cfRule type="expression" priority="4" dxfId="0" stopIfTrue="1">
      <formula>AND(COUNTIF($B$137,B12)&gt;1,NOT(ISBLANK(B12)))</formula>
    </cfRule>
  </conditionalFormatting>
  <conditionalFormatting sqref="B14">
    <cfRule type="expression" priority="5" dxfId="0" stopIfTrue="1">
      <formula>AND(COUNTIF($B$218,B14)&gt;1,NOT(ISBLANK(B14)))</formula>
    </cfRule>
  </conditionalFormatting>
  <conditionalFormatting sqref="B15">
    <cfRule type="expression" priority="6" dxfId="0" stopIfTrue="1">
      <formula>AND(COUNTIF($B$219,B15)&gt;1,NOT(ISBLANK(B15)))</formula>
    </cfRule>
  </conditionalFormatting>
  <printOptions horizontalCentered="1"/>
  <pageMargins left="0.36" right="0.36" top="0.8" bottom="0.8" header="0.11" footer="0.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D36"/>
  <sheetViews>
    <sheetView tabSelected="1" zoomScaleSheetLayoutView="100" zoomScalePageLayoutView="0" workbookViewId="0" topLeftCell="A19">
      <selection activeCell="J17" sqref="J17"/>
    </sheetView>
  </sheetViews>
  <sheetFormatPr defaultColWidth="9.00390625" defaultRowHeight="14.25"/>
  <cols>
    <col min="1" max="1" width="5.00390625" style="0" customWidth="1"/>
    <col min="2" max="2" width="20.625" style="0" customWidth="1"/>
    <col min="3" max="3" width="35.875" style="0" customWidth="1"/>
    <col min="5" max="5" width="10.75390625" style="0" bestFit="1" customWidth="1"/>
    <col min="6" max="6" width="8.25390625" style="0" customWidth="1"/>
    <col min="7" max="7" width="15.00390625" style="0" customWidth="1"/>
    <col min="8" max="8" width="10.375" style="11" customWidth="1"/>
    <col min="9" max="9" width="11.75390625" style="11" customWidth="1"/>
  </cols>
  <sheetData>
    <row r="1" spans="1:176" s="1" customFormat="1" ht="28.5" customHeight="1">
      <c r="A1" s="88" t="s">
        <v>145</v>
      </c>
      <c r="B1" s="88"/>
      <c r="C1" s="88"/>
      <c r="D1" s="88"/>
      <c r="E1" s="88"/>
      <c r="F1" s="88"/>
      <c r="G1" s="88"/>
      <c r="H1" s="88"/>
      <c r="I1" s="8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</row>
    <row r="2" spans="1:176" s="2" customFormat="1" ht="75" customHeight="1">
      <c r="A2" s="74" t="s">
        <v>1</v>
      </c>
      <c r="B2" s="74" t="s">
        <v>2</v>
      </c>
      <c r="C2" s="74" t="s">
        <v>3</v>
      </c>
      <c r="D2" s="74" t="s">
        <v>4</v>
      </c>
      <c r="E2" s="75" t="s">
        <v>146</v>
      </c>
      <c r="F2" s="74" t="s">
        <v>147</v>
      </c>
      <c r="G2" s="79" t="s">
        <v>148</v>
      </c>
      <c r="H2" s="67" t="s">
        <v>8</v>
      </c>
      <c r="I2" s="73" t="s">
        <v>95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</row>
    <row r="3" spans="1:176" s="3" customFormat="1" ht="26.25" customHeight="1">
      <c r="A3" s="76" t="s">
        <v>149</v>
      </c>
      <c r="B3" s="77"/>
      <c r="C3" s="78"/>
      <c r="D3" s="74"/>
      <c r="E3" s="75">
        <v>7667308.2</v>
      </c>
      <c r="F3" s="74"/>
      <c r="G3" s="80"/>
      <c r="H3" s="79"/>
      <c r="I3" s="7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</row>
    <row r="4" spans="1:176" s="4" customFormat="1" ht="51" customHeight="1">
      <c r="A4" s="12">
        <v>1</v>
      </c>
      <c r="B4" s="13" t="s">
        <v>150</v>
      </c>
      <c r="C4" s="13" t="s">
        <v>151</v>
      </c>
      <c r="D4" s="14" t="s">
        <v>152</v>
      </c>
      <c r="E4" s="15">
        <v>823048</v>
      </c>
      <c r="F4" s="14">
        <v>2018.01</v>
      </c>
      <c r="G4" s="16" t="s">
        <v>153</v>
      </c>
      <c r="H4" s="17" t="s">
        <v>14</v>
      </c>
      <c r="I4" s="34" t="s">
        <v>15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</row>
    <row r="5" spans="1:176" s="4" customFormat="1" ht="42.75" customHeight="1">
      <c r="A5" s="12">
        <v>2</v>
      </c>
      <c r="B5" s="13" t="s">
        <v>154</v>
      </c>
      <c r="C5" s="13" t="s">
        <v>155</v>
      </c>
      <c r="D5" s="14" t="s">
        <v>156</v>
      </c>
      <c r="E5" s="15">
        <v>874953</v>
      </c>
      <c r="F5" s="60" t="s">
        <v>157</v>
      </c>
      <c r="G5" s="16" t="s">
        <v>153</v>
      </c>
      <c r="H5" s="17" t="s">
        <v>14</v>
      </c>
      <c r="I5" s="34" t="s">
        <v>15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</row>
    <row r="6" spans="1:176" s="4" customFormat="1" ht="45" customHeight="1">
      <c r="A6" s="12">
        <v>3</v>
      </c>
      <c r="B6" s="13" t="s">
        <v>158</v>
      </c>
      <c r="C6" s="13" t="s">
        <v>159</v>
      </c>
      <c r="D6" s="14" t="s">
        <v>68</v>
      </c>
      <c r="E6" s="15">
        <v>338394</v>
      </c>
      <c r="F6" s="60" t="s">
        <v>157</v>
      </c>
      <c r="G6" s="16" t="s">
        <v>160</v>
      </c>
      <c r="H6" s="17" t="s">
        <v>14</v>
      </c>
      <c r="I6" s="34" t="s">
        <v>15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</row>
    <row r="7" spans="1:186" s="5" customFormat="1" ht="43.5" customHeight="1">
      <c r="A7" s="12">
        <v>4</v>
      </c>
      <c r="B7" s="13" t="s">
        <v>161</v>
      </c>
      <c r="C7" s="13" t="s">
        <v>162</v>
      </c>
      <c r="D7" s="14" t="s">
        <v>163</v>
      </c>
      <c r="E7" s="15">
        <v>2210000</v>
      </c>
      <c r="F7" s="60" t="s">
        <v>164</v>
      </c>
      <c r="G7" s="18" t="s">
        <v>165</v>
      </c>
      <c r="H7" s="17" t="s">
        <v>14</v>
      </c>
      <c r="I7" s="14" t="s">
        <v>41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</row>
    <row r="8" spans="1:176" s="6" customFormat="1" ht="45" customHeight="1">
      <c r="A8" s="12">
        <v>5</v>
      </c>
      <c r="B8" s="19" t="s">
        <v>166</v>
      </c>
      <c r="C8" s="19" t="s">
        <v>167</v>
      </c>
      <c r="D8" s="20" t="s">
        <v>168</v>
      </c>
      <c r="E8" s="21">
        <v>1500000</v>
      </c>
      <c r="F8" s="62" t="s">
        <v>169</v>
      </c>
      <c r="G8" s="22" t="s">
        <v>170</v>
      </c>
      <c r="H8" s="17" t="s">
        <v>14</v>
      </c>
      <c r="I8" s="14" t="s">
        <v>41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</row>
    <row r="9" spans="1:176" s="7" customFormat="1" ht="43.5" customHeight="1">
      <c r="A9" s="23">
        <v>6</v>
      </c>
      <c r="B9" s="24" t="s">
        <v>171</v>
      </c>
      <c r="C9" s="24" t="s">
        <v>172</v>
      </c>
      <c r="D9" s="25" t="s">
        <v>76</v>
      </c>
      <c r="E9" s="26">
        <v>15000</v>
      </c>
      <c r="F9" s="61" t="s">
        <v>173</v>
      </c>
      <c r="G9" s="27" t="s">
        <v>174</v>
      </c>
      <c r="H9" s="17" t="s">
        <v>14</v>
      </c>
      <c r="I9" s="37" t="s">
        <v>104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</row>
    <row r="10" spans="1:176" s="8" customFormat="1" ht="42" customHeight="1">
      <c r="A10" s="23">
        <v>7</v>
      </c>
      <c r="B10" s="24" t="s">
        <v>175</v>
      </c>
      <c r="C10" s="28" t="s">
        <v>172</v>
      </c>
      <c r="D10" s="25" t="s">
        <v>176</v>
      </c>
      <c r="E10" s="26">
        <v>50000</v>
      </c>
      <c r="F10" s="25" t="s">
        <v>109</v>
      </c>
      <c r="G10" s="27" t="s">
        <v>177</v>
      </c>
      <c r="H10" s="17" t="s">
        <v>14</v>
      </c>
      <c r="I10" s="37" t="s">
        <v>104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</row>
    <row r="11" spans="1:176" s="9" customFormat="1" ht="43.5" customHeight="1">
      <c r="A11" s="23">
        <v>8</v>
      </c>
      <c r="B11" s="29" t="s">
        <v>178</v>
      </c>
      <c r="C11" s="29" t="s">
        <v>179</v>
      </c>
      <c r="D11" s="25" t="s">
        <v>60</v>
      </c>
      <c r="E11" s="26">
        <v>74370</v>
      </c>
      <c r="F11" s="61" t="s">
        <v>180</v>
      </c>
      <c r="G11" s="27" t="s">
        <v>165</v>
      </c>
      <c r="H11" s="30" t="s">
        <v>49</v>
      </c>
      <c r="I11" s="37" t="s">
        <v>50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</row>
    <row r="12" spans="1:176" s="5" customFormat="1" ht="58.5" customHeight="1">
      <c r="A12" s="23">
        <v>9</v>
      </c>
      <c r="B12" s="29" t="s">
        <v>181</v>
      </c>
      <c r="C12" s="29" t="s">
        <v>182</v>
      </c>
      <c r="D12" s="25" t="s">
        <v>60</v>
      </c>
      <c r="E12" s="26">
        <v>340300</v>
      </c>
      <c r="F12" s="61" t="s">
        <v>13</v>
      </c>
      <c r="G12" s="27" t="s">
        <v>165</v>
      </c>
      <c r="H12" s="17" t="s">
        <v>61</v>
      </c>
      <c r="I12" s="37" t="s">
        <v>62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</row>
    <row r="13" spans="1:176" s="9" customFormat="1" ht="43.5" customHeight="1">
      <c r="A13" s="14">
        <v>10</v>
      </c>
      <c r="B13" s="31" t="s">
        <v>183</v>
      </c>
      <c r="C13" s="31" t="s">
        <v>184</v>
      </c>
      <c r="D13" s="12" t="s">
        <v>48</v>
      </c>
      <c r="E13" s="32">
        <v>43180</v>
      </c>
      <c r="F13" s="61" t="s">
        <v>180</v>
      </c>
      <c r="G13" s="33" t="s">
        <v>185</v>
      </c>
      <c r="H13" s="30" t="s">
        <v>49</v>
      </c>
      <c r="I13" s="12" t="s">
        <v>50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</row>
    <row r="14" spans="1:176" s="9" customFormat="1" ht="55.5" customHeight="1">
      <c r="A14" s="14">
        <v>11</v>
      </c>
      <c r="B14" s="29" t="s">
        <v>186</v>
      </c>
      <c r="C14" s="29" t="s">
        <v>187</v>
      </c>
      <c r="D14" s="25" t="s">
        <v>156</v>
      </c>
      <c r="E14" s="26">
        <v>38621.2</v>
      </c>
      <c r="F14" s="61" t="s">
        <v>57</v>
      </c>
      <c r="G14" s="27" t="s">
        <v>153</v>
      </c>
      <c r="H14" s="30" t="s">
        <v>49</v>
      </c>
      <c r="I14" s="12" t="s">
        <v>50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</row>
    <row r="15" spans="1:176" s="5" customFormat="1" ht="66.75" customHeight="1">
      <c r="A15" s="23">
        <v>12</v>
      </c>
      <c r="B15" s="13" t="s">
        <v>188</v>
      </c>
      <c r="C15" s="13" t="s">
        <v>189</v>
      </c>
      <c r="D15" s="14" t="s">
        <v>190</v>
      </c>
      <c r="E15" s="15">
        <v>370682</v>
      </c>
      <c r="F15" s="63" t="s">
        <v>13</v>
      </c>
      <c r="G15" s="16" t="s">
        <v>153</v>
      </c>
      <c r="H15" s="17" t="s">
        <v>14</v>
      </c>
      <c r="I15" s="34" t="s">
        <v>19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</row>
    <row r="16" spans="1:176" s="5" customFormat="1" ht="63.75" customHeight="1">
      <c r="A16" s="23">
        <v>13</v>
      </c>
      <c r="B16" s="19" t="s">
        <v>191</v>
      </c>
      <c r="C16" s="13" t="s">
        <v>192</v>
      </c>
      <c r="D16" s="14" t="s">
        <v>48</v>
      </c>
      <c r="E16" s="20">
        <v>19960</v>
      </c>
      <c r="F16" s="14" t="s">
        <v>193</v>
      </c>
      <c r="G16" s="35" t="s">
        <v>177</v>
      </c>
      <c r="H16" s="17" t="s">
        <v>14</v>
      </c>
      <c r="I16" s="34" t="s">
        <v>19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</row>
    <row r="17" spans="1:176" s="5" customFormat="1" ht="67.5" customHeight="1">
      <c r="A17" s="14">
        <v>14</v>
      </c>
      <c r="B17" s="13" t="s">
        <v>194</v>
      </c>
      <c r="C17" s="13" t="s">
        <v>195</v>
      </c>
      <c r="D17" s="14" t="s">
        <v>196</v>
      </c>
      <c r="E17" s="15">
        <v>32800</v>
      </c>
      <c r="F17" s="60" t="s">
        <v>157</v>
      </c>
      <c r="G17" s="16" t="s">
        <v>197</v>
      </c>
      <c r="H17" s="17" t="s">
        <v>14</v>
      </c>
      <c r="I17" s="34" t="s">
        <v>213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</row>
    <row r="18" spans="1:185" s="5" customFormat="1" ht="63.75" customHeight="1">
      <c r="A18" s="14">
        <v>15</v>
      </c>
      <c r="B18" s="13" t="s">
        <v>198</v>
      </c>
      <c r="C18" s="13" t="s">
        <v>199</v>
      </c>
      <c r="D18" s="14" t="s">
        <v>200</v>
      </c>
      <c r="E18" s="15">
        <v>280000</v>
      </c>
      <c r="F18" s="64" t="s">
        <v>40</v>
      </c>
      <c r="G18" s="18" t="s">
        <v>201</v>
      </c>
      <c r="H18" s="17" t="s">
        <v>14</v>
      </c>
      <c r="I18" s="14" t="s">
        <v>19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</row>
    <row r="19" spans="1:176" s="5" customFormat="1" ht="64.5" customHeight="1">
      <c r="A19" s="23">
        <v>16</v>
      </c>
      <c r="B19" s="29" t="s">
        <v>202</v>
      </c>
      <c r="C19" s="29" t="s">
        <v>203</v>
      </c>
      <c r="D19" s="25" t="s">
        <v>60</v>
      </c>
      <c r="E19" s="26">
        <v>91000</v>
      </c>
      <c r="F19" s="61" t="s">
        <v>57</v>
      </c>
      <c r="G19" s="27" t="s">
        <v>204</v>
      </c>
      <c r="H19" s="17" t="s">
        <v>79</v>
      </c>
      <c r="I19" s="37" t="s">
        <v>80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</row>
    <row r="20" spans="1:176" s="5" customFormat="1" ht="66.75" customHeight="1">
      <c r="A20" s="23">
        <v>17</v>
      </c>
      <c r="B20" s="29" t="s">
        <v>205</v>
      </c>
      <c r="C20" s="29" t="s">
        <v>206</v>
      </c>
      <c r="D20" s="25" t="s">
        <v>200</v>
      </c>
      <c r="E20" s="26">
        <v>350000</v>
      </c>
      <c r="F20" s="65" t="s">
        <v>157</v>
      </c>
      <c r="G20" s="27" t="s">
        <v>207</v>
      </c>
      <c r="H20" s="17" t="s">
        <v>61</v>
      </c>
      <c r="I20" s="37" t="s">
        <v>62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</row>
    <row r="21" spans="1:176" s="5" customFormat="1" ht="52.5" customHeight="1">
      <c r="A21" s="23">
        <v>18</v>
      </c>
      <c r="B21" s="29" t="s">
        <v>208</v>
      </c>
      <c r="C21" s="29" t="s">
        <v>209</v>
      </c>
      <c r="D21" s="25" t="s">
        <v>60</v>
      </c>
      <c r="E21" s="26">
        <v>215000</v>
      </c>
      <c r="F21" s="66" t="s">
        <v>13</v>
      </c>
      <c r="G21" s="27" t="s">
        <v>210</v>
      </c>
      <c r="H21" s="17" t="s">
        <v>61</v>
      </c>
      <c r="I21" s="37" t="s">
        <v>85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</row>
    <row r="22" spans="8:9" s="10" customFormat="1" ht="14.25">
      <c r="H22" s="38"/>
      <c r="I22" s="38"/>
    </row>
    <row r="23" spans="8:9" s="10" customFormat="1" ht="14.25">
      <c r="H23" s="38"/>
      <c r="I23" s="38"/>
    </row>
    <row r="24" spans="8:9" s="10" customFormat="1" ht="14.25">
      <c r="H24" s="38"/>
      <c r="I24" s="38"/>
    </row>
    <row r="25" spans="8:9" s="10" customFormat="1" ht="14.25">
      <c r="H25" s="38"/>
      <c r="I25" s="38"/>
    </row>
    <row r="26" spans="8:9" s="10" customFormat="1" ht="14.25">
      <c r="H26" s="38"/>
      <c r="I26" s="38"/>
    </row>
    <row r="27" spans="8:9" s="10" customFormat="1" ht="14.25">
      <c r="H27" s="38"/>
      <c r="I27" s="38"/>
    </row>
    <row r="28" spans="8:9" s="10" customFormat="1" ht="14.25">
      <c r="H28" s="38"/>
      <c r="I28" s="38"/>
    </row>
    <row r="29" spans="8:9" s="10" customFormat="1" ht="14.25">
      <c r="H29" s="38"/>
      <c r="I29" s="38"/>
    </row>
    <row r="30" spans="8:9" s="10" customFormat="1" ht="14.25">
      <c r="H30" s="38"/>
      <c r="I30" s="38"/>
    </row>
    <row r="31" spans="8:9" s="10" customFormat="1" ht="14.25">
      <c r="H31" s="38"/>
      <c r="I31" s="38"/>
    </row>
    <row r="32" spans="8:9" s="10" customFormat="1" ht="14.25">
      <c r="H32" s="38"/>
      <c r="I32" s="38"/>
    </row>
    <row r="33" spans="8:9" s="10" customFormat="1" ht="14.25">
      <c r="H33" s="38"/>
      <c r="I33" s="38"/>
    </row>
    <row r="34" spans="8:9" s="10" customFormat="1" ht="14.25">
      <c r="H34" s="38"/>
      <c r="I34" s="38"/>
    </row>
    <row r="35" spans="8:9" s="10" customFormat="1" ht="14.25">
      <c r="H35" s="38"/>
      <c r="I35" s="38"/>
    </row>
    <row r="36" spans="8:9" s="10" customFormat="1" ht="14.25">
      <c r="H36" s="38"/>
      <c r="I36" s="38"/>
    </row>
  </sheetData>
  <sheetProtection/>
  <mergeCells count="1">
    <mergeCell ref="A1:I1"/>
  </mergeCells>
  <conditionalFormatting sqref="B4">
    <cfRule type="expression" priority="1" dxfId="0" stopIfTrue="1">
      <formula>AND(COUNTIF($B$14,B4)&gt;1,NOT(ISBLANK(B4)))</formula>
    </cfRule>
  </conditionalFormatting>
  <conditionalFormatting sqref="B5">
    <cfRule type="expression" priority="2" dxfId="0" stopIfTrue="1">
      <formula>AND(COUNTIF(#REF!,B5)&gt;1,NOT(ISBLANK(B5)))</formula>
    </cfRule>
  </conditionalFormatting>
  <conditionalFormatting sqref="B6">
    <cfRule type="expression" priority="3" dxfId="0" stopIfTrue="1">
      <formula>AND(COUNTIF(#REF!,B6)&gt;1,NOT(ISBLANK(B6)))</formula>
    </cfRule>
  </conditionalFormatting>
  <conditionalFormatting sqref="B8">
    <cfRule type="expression" priority="4" dxfId="0" stopIfTrue="1">
      <formula>AND(COUNTIF(#REF!,B8)&gt;1,NOT(ISBLANK(B8)))</formula>
    </cfRule>
  </conditionalFormatting>
  <conditionalFormatting sqref="B9">
    <cfRule type="expression" priority="5" dxfId="0" stopIfTrue="1">
      <formula>AND(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+COUNTIF(#REF!,B9)&gt;1,NOT(ISBLANK(B9)))</formula>
    </cfRule>
  </conditionalFormatting>
  <conditionalFormatting sqref="B10">
    <cfRule type="expression" priority="6" dxfId="0" stopIfTrue="1">
      <formula>AND(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+COUNTIF(#REF!,B10)&gt;1,NOT(ISBLANK(B10)))</formula>
    </cfRule>
  </conditionalFormatting>
  <conditionalFormatting sqref="B15">
    <cfRule type="expression" priority="11" dxfId="0" stopIfTrue="1">
      <formula>AND(COUNTIF($B$4:$B$12,B15)+COUNTIF($B$121:$B$122,B15)+COUNTIF($B$50:$B$50,B15)+COUNTIF(#REF!,B15)+COUNTIF($B$20:$B$30,B15)+COUNTIF($B$16:$B$18,B15)+COUNTIF($B$54:$B$59,B15)+COUNTIF($B$154:$B$160,B15)+COUNTIF($B$198:$B$198,B15)+COUNTIF($B$335:$B$337,B15)+COUNTIF($B$163:$B$342,B15)+COUNTIF($B$355:$B$359,B15)+COUNTIF($B$200:$B$203,B15)+COUNTIF($B$66:$B$341,B15)+COUNTIF(#REF!,B15)+COUNTIF($B$370:$B$374,B15)+COUNTIF(#REF!,B15)+COUNTIF(#REF!,B15)+COUNTIF($B$283:$B$315,B15)+COUNTIF($B$279:$B$374,B15)+COUNTIF(#REF!,B15)+COUNTIF($B$185:$B$374,B15)+COUNTIF($B$236:$B$260,B15)+COUNTIF(#REF!,B15)+COUNTIF($B$188:$B$374,B15)+COUNTIF($B$372,B15)+COUNTIF($B$204:$B$204,B15)+COUNTIF(#REF!,B15)+COUNTIF($B$63:$B$73,B15)+COUNTIF($B$363:$B$367,B15)+COUNTIF($B$61:$B$62,B15)+COUNTIF($B$80:$B$82,B15)+COUNTIF($B$79,B15)+COUNTIF(#REF!,B15)+COUNTIF(#REF!,B15)+COUNTIF($B$112:$B$306,B15)&gt;1,NOT(ISBLANK(B15)))</formula>
    </cfRule>
  </conditionalFormatting>
  <conditionalFormatting sqref="B17">
    <cfRule type="expression" priority="13" dxfId="0" stopIfTrue="1">
      <formula>AND(COUNTIF($B$4:$B$12,B17)+COUNTIF($B$121:$B$122,B17)+COUNTIF($B$50:$B$50,B17)+COUNTIF(#REF!,B17)+COUNTIF($B$20:$B$30,B17)+COUNTIF($B$16:$B$18,B17)+COUNTIF($B$54:$B$59,B17)+COUNTIF($B$154:$B$160,B17)+COUNTIF($B$198:$B$198,B17)+COUNTIF($B$335:$B$337,B17)+COUNTIF($B$163:$B$342,B17)+COUNTIF($B$355:$B$359,B17)+COUNTIF($B$200:$B$203,B17)+COUNTIF($B$66:$B$341,B17)+COUNTIF(#REF!,B17)+COUNTIF($B$370:$B$374,B17)+COUNTIF(#REF!,B17)+COUNTIF(#REF!,B17)+COUNTIF($B$283:$B$315,B17)+COUNTIF($B$279:$B$374,B17)+COUNTIF(#REF!,B17)+COUNTIF($B$185:$B$374,B17)+COUNTIF($B$236:$B$260,B17)+COUNTIF(#REF!,B17)+COUNTIF($B$188:$B$374,B17)+COUNTIF($B$372,B17)+COUNTIF($B$204:$B$204,B17)+COUNTIF(#REF!,B17)+COUNTIF($B$63:$B$73,B17)+COUNTIF($B$363:$B$367,B17)+COUNTIF($B$61:$B$62,B17)+COUNTIF($B$80:$B$82,B17)+COUNTIF($B$79,B17)+COUNTIF(#REF!,B17)+COUNTIF(#REF!,B17)+COUNTIF($B$112:$B$306,B17)&gt;1,NOT(ISBLANK(B17)))</formula>
    </cfRule>
  </conditionalFormatting>
  <conditionalFormatting sqref="B19">
    <cfRule type="expression" priority="17" dxfId="0" stopIfTrue="1">
      <formula>AND(COUNTIF($B$4:$B$12,B19)+COUNTIF($B$121:$B$122,B19)+COUNTIF($B$50:$B$50,B19)+COUNTIF(#REF!,B19)+COUNTIF($B$20:$B$30,B19)+COUNTIF($B$16:$B$18,B19)+COUNTIF($B$54:$B$59,B19)+COUNTIF($B$154:$B$160,B19)+COUNTIF($B$198:$B$198,B19)+COUNTIF($B$335:$B$337,B19)+COUNTIF($B$163:$B$342,B19)+COUNTIF($B$355:$B$359,B19)+COUNTIF($B$200:$B$203,B19)+COUNTIF($B$66:$B$341,B19)+COUNTIF(#REF!,B19)+COUNTIF($B$370:$B$374,B19)+COUNTIF(#REF!,B19)+COUNTIF(#REF!,B19)+COUNTIF($B$283:$B$315,B19)+COUNTIF($B$279:$B$374,B19)+COUNTIF(#REF!,B19)+COUNTIF($B$185:$B$374,B19)+COUNTIF($B$236:$B$260,B19)+COUNTIF(#REF!,B19)+COUNTIF($B$188:$B$374,B19)+COUNTIF($B$372,B19)+COUNTIF($B$204:$B$204,B19)+COUNTIF(#REF!,B19)+COUNTIF($B$63:$B$73,B19)+COUNTIF($B$363:$B$367,B19)+COUNTIF($B$61:$B$62,B19)+COUNTIF($B$80:$B$82,B19)+COUNTIF($B$79,B19)+COUNTIF(#REF!,B19)+COUNTIF(#REF!,B19)+COUNTIF($B$112:$B$306,B19)&gt;1,NOT(ISBLANK(B19)))</formula>
    </cfRule>
  </conditionalFormatting>
  <conditionalFormatting sqref="B21">
    <cfRule type="expression" priority="19" dxfId="0" stopIfTrue="1">
      <formula>AND(COUNTIF($B$4:$B$12,B21)+COUNTIF($B$121:$B$122,B21)+COUNTIF($B$50:$B$50,B21)+COUNTIF(#REF!,B21)+COUNTIF($B$20:$B$30,B21)+COUNTIF($B$16:$B$18,B21)+COUNTIF($B$54:$B$59,B21)+COUNTIF($B$154:$B$160,B21)+COUNTIF($B$198:$B$198,B21)+COUNTIF($B$335:$B$337,B21)+COUNTIF($B$163:$B$342,B21)+COUNTIF($B$355:$B$359,B21)+COUNTIF($B$200:$B$203,B21)+COUNTIF($B$66:$B$341,B21)+COUNTIF(#REF!,B21)+COUNTIF($B$370:$B$374,B21)+COUNTIF(#REF!,B21)+COUNTIF(#REF!,B21)+COUNTIF($B$283:$B$315,B21)+COUNTIF($B$279:$B$374,B21)+COUNTIF(#REF!,B21)+COUNTIF($B$185:$B$374,B21)+COUNTIF($B$236:$B$260,B21)+COUNTIF(#REF!,B21)+COUNTIF($B$188:$B$374,B21)+COUNTIF($B$372,B21)+COUNTIF($B$204:$B$204,B21)+COUNTIF(#REF!,B21)+COUNTIF($B$63:$B$73,B21)+COUNTIF($B$363:$B$367,B21)+COUNTIF($B$61:$B$62,B21)+COUNTIF($B$80:$B$82,B21)+COUNTIF($B$79,B21)+COUNTIF(#REF!,B21)+COUNTIF(#REF!,B21)+COUNTIF($B$112:$B$306,B21)&gt;1,NOT(ISBLANK(B21)))</formula>
    </cfRule>
  </conditionalFormatting>
  <conditionalFormatting sqref="B11:B12">
    <cfRule type="expression" priority="8" dxfId="0" stopIfTrue="1">
      <formula>AND(COUNTIF($B$4:$B$12,B11)+COUNTIF($B$121:$B$122,B11)+COUNTIF($B$50:$B$50,B11)+COUNTIF(#REF!,B11)+COUNTIF($B$20:$B$30,B11)+COUNTIF($B$16:$B$18,B11)+COUNTIF($B$54:$B$59,B11)+COUNTIF($B$154:$B$160,B11)+COUNTIF($B$198:$B$198,B11)+COUNTIF($B$335:$B$337,B11)+COUNTIF($B$163:$B$342,B11)+COUNTIF($B$355:$B$359,B11)+COUNTIF($B$200:$B$203,B11)+COUNTIF($B$66:$B$341,B11)+COUNTIF(#REF!,B11)+COUNTIF($B$370:$B$374,B11)+COUNTIF(#REF!,B11)+COUNTIF(#REF!,B11)+COUNTIF($B$283:$B$315,B11)+COUNTIF($B$279:$B$374,B11)+COUNTIF(#REF!,B11)+COUNTIF($B$185:$B$374,B11)+COUNTIF($B$236:$B$260,B11)+COUNTIF(#REF!,B11)+COUNTIF($B$188:$B$374,B11)+COUNTIF($B$372,B11)+COUNTIF($B$204:$B$204,B11)+COUNTIF(#REF!,B11)+COUNTIF($B$63:$B$73,B11)+COUNTIF($B$363:$B$367,B11)+COUNTIF($B$61:$B$62,B11)+COUNTIF($B$80:$B$82,B11)+COUNTIF($B$79,B11)+COUNTIF(#REF!,B11)+COUNTIF(#REF!,B11)+COUNTIF($B$112:$B$306,B11)&gt;1,NOT(ISBLANK(B11)))</formula>
    </cfRule>
  </conditionalFormatting>
  <conditionalFormatting sqref="B13:B14">
    <cfRule type="expression" priority="9" dxfId="0" stopIfTrue="1">
      <formula>AND(COUNTIF($B$124,B13)+COUNTIF($B$140:$B$149,B13)+COUNTIF($B$136:$B$137,B13)&gt;1,NOT(ISBLANK(B13)))</formula>
    </cfRule>
  </conditionalFormatting>
  <printOptions horizontalCentered="1"/>
  <pageMargins left="0.55" right="0.55" top="0.8" bottom="0.8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LEG</cp:lastModifiedBy>
  <cp:lastPrinted>2017-06-05T09:35:33Z</cp:lastPrinted>
  <dcterms:created xsi:type="dcterms:W3CDTF">2011-09-13T11:12:31Z</dcterms:created>
  <dcterms:modified xsi:type="dcterms:W3CDTF">2017-06-05T09:35:51Z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